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95" windowHeight="8190" activeTab="1"/>
  </bookViews>
  <sheets>
    <sheet name="CARATULA" sheetId="2" r:id="rId1"/>
    <sheet name="ESTADISTICAS" sheetId="1" r:id="rId2"/>
    <sheet name="INSTRUCCIONES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D25"/>
  <c r="F2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C25"/>
  <c r="F5"/>
</calcChain>
</file>

<file path=xl/sharedStrings.xml><?xml version="1.0" encoding="utf-8"?>
<sst xmlns="http://schemas.openxmlformats.org/spreadsheetml/2006/main" count="57" uniqueCount="57">
  <si>
    <t>ESTADISTICAS DE INGRESO AL COLEGIO DE BACHILLERES AÑO 2010</t>
  </si>
  <si>
    <t>PLANTEL</t>
  </si>
  <si>
    <t>EL ROSARIO</t>
  </si>
  <si>
    <t>CIEN METROS</t>
  </si>
  <si>
    <t>IZTACALCO</t>
  </si>
  <si>
    <t>CULHUACAN</t>
  </si>
  <si>
    <t>SATELITE</t>
  </si>
  <si>
    <t>VICENTE GUERRERO</t>
  </si>
  <si>
    <t>IZTAPALAPA</t>
  </si>
  <si>
    <t>CUAJIMALPA</t>
  </si>
  <si>
    <t>ARAGON</t>
  </si>
  <si>
    <t>AEROPUERTO</t>
  </si>
  <si>
    <t>ATZACOALCO</t>
  </si>
  <si>
    <t>NEZAHUALCOYOTL</t>
  </si>
  <si>
    <t>XOCHIMILCO</t>
  </si>
  <si>
    <t>MILPA ALTA</t>
  </si>
  <si>
    <t>CONTRERAS</t>
  </si>
  <si>
    <t>TLAHUAC</t>
  </si>
  <si>
    <t>HUAYAMILPAS</t>
  </si>
  <si>
    <t>TLILHUACA-AZCAPOTZALCO</t>
  </si>
  <si>
    <t>ECATEPEC</t>
  </si>
  <si>
    <t>DEL VALLE</t>
  </si>
  <si>
    <t>INGRESO 2010-A</t>
  </si>
  <si>
    <t>REGULARES</t>
  </si>
  <si>
    <t>IRREGULARES</t>
  </si>
  <si>
    <t>TOTALES</t>
  </si>
  <si>
    <t>INSERTA EN LAS CELDAS C25, D25 Y F25 UNA FÓRMULA PARA CALCULAR LOS TOTALES</t>
  </si>
  <si>
    <t xml:space="preserve">INSERTA EN EL RANGO F5:F24 LAS FÓRMULAS QUE TE AYUDEN A CALCULAR EL NÚMERO DE ALUMNOS IRREGULARES </t>
  </si>
  <si>
    <t>PORCENTAJE REGULARES</t>
  </si>
  <si>
    <t>PORCENTAJE IRREGULARES</t>
  </si>
  <si>
    <t>INSERTA EN EL RANGO E5:E24 LAS FÓRMULAS PARA CALCULAR EL PORCENTAJE DE ALUMNOS REGULARES DE CADA PLANTEL</t>
  </si>
  <si>
    <t>INSERTA EN EL RANGO G5:G24 LAS FÓRMULAS PARA CALCULAR EL PORCENTAJE DE ALUMNOS IRREGULARES DE CADA PLANTEL</t>
  </si>
  <si>
    <t>REDUCE A 2 DECIMALES LOS VALORES DE LOS PORCENTAJES, TANTO DE REGULARES COMO DE IRREGULARES</t>
  </si>
  <si>
    <t>GRAFICA DE INGRESO POR PLANTEL</t>
  </si>
  <si>
    <t>A</t>
  </si>
  <si>
    <t>B</t>
  </si>
  <si>
    <t>CONSTRUYE LAS GRÁFICA QUE SE TE PIDE DEBAJO DE LOS RESULTADOS, CON LAS SIGUIENTES ESPECIFICACIONES:</t>
  </si>
  <si>
    <t>SOLO DEBE CONTENER LA INFORMACIÓN DE LOS PRIMEROS DIEZ PLANTELES</t>
  </si>
  <si>
    <t>DEBE SER UNA GRÁFICA DE CILINDRO AGRUPADO</t>
  </si>
  <si>
    <t>C</t>
  </si>
  <si>
    <t>RELLENO: CON TEXTURA O IMAGEN, COLOR: PERGAMINO, TANTO PARA EJE "X" COMO PARA EJE "Y"</t>
  </si>
  <si>
    <t>D</t>
  </si>
  <si>
    <t>E</t>
  </si>
  <si>
    <t>F</t>
  </si>
  <si>
    <t>G</t>
  </si>
  <si>
    <t>H</t>
  </si>
  <si>
    <t>I</t>
  </si>
  <si>
    <t>J</t>
  </si>
  <si>
    <t xml:space="preserve">FORMATO DEL AREA DEL GRÁFICO: RELLENO: SÓLIDO, COLOR: LIBRE </t>
  </si>
  <si>
    <t>HAZ UNA CARÁTULA PARA TU EXAMEN EN WORDART</t>
  </si>
  <si>
    <t>FORMATO 3D: BISEL ÁNGULO SUPERIOR Y BISEL ÁNGULO INFERIOR</t>
  </si>
  <si>
    <t>GIRO 3D:  PARA  X  80°,  PARA  Y  50°</t>
  </si>
  <si>
    <t>TÍTULO DEL GRÁFICO: INGRESO POR PLANTEL</t>
  </si>
  <si>
    <t>TÍTULO DEL EJE X: PLANTEL</t>
  </si>
  <si>
    <t>TÍTULO DEL EJE Y: INGRESO 2010</t>
  </si>
  <si>
    <t>COLOCAR LOS TÍTULOS DE LOS PLANTELES EN FORMA VERTICAL, DE ABAJO HACIA ARRIBA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</si>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</sst>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u/>
      <sz val="11"/>
      <name val="Calibri"/>
      <family val="2"/>
    </font>
    <font>
      <sz val="14"/>
      <color theme="1"/>
      <name val="Algerian"/>
      <family val="5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1" applyAlignment="1" applyProtection="1"/>
    <xf numFmtId="0" fontId="0" fillId="0" borderId="0" xfId="0" applyAlignment="1"/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3" fillId="2" borderId="2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6" borderId="0" xfId="0" applyFont="1" applyFill="1"/>
    <xf numFmtId="0" fontId="6" fillId="6" borderId="0" xfId="0" applyFont="1" applyFill="1"/>
    <xf numFmtId="0" fontId="0" fillId="6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>
                <a:latin typeface="Agency FB" pitchFamily="34" charset="0"/>
              </a:defRPr>
            </a:pPr>
            <a:r>
              <a:rPr lang="es-MX">
                <a:latin typeface="Agency FB" pitchFamily="34" charset="0"/>
              </a:rPr>
              <a:t>INGRESO</a:t>
            </a:r>
            <a:r>
              <a:rPr lang="es-MX" baseline="0">
                <a:latin typeface="Agency FB" pitchFamily="34" charset="0"/>
              </a:rPr>
              <a:t> POR PLANTEL</a:t>
            </a:r>
            <a:endParaRPr lang="es-MX">
              <a:latin typeface="Agency FB" pitchFamily="34" charset="0"/>
            </a:endParaRPr>
          </a:p>
        </c:rich>
      </c:tx>
      <c:layout/>
      <c:overlay val="1"/>
    </c:title>
    <c:view3D>
      <c:rotX val="50"/>
      <c:rotY val="80"/>
      <c:rAngAx val="1"/>
    </c:view3D>
    <c:sideWall>
      <c:spPr>
        <a:solidFill>
          <a:schemeClr val="accent5">
            <a:lumMod val="40000"/>
            <a:lumOff val="60000"/>
          </a:schemeClr>
        </a:solidFill>
      </c:spPr>
    </c:sideWall>
    <c:backWall>
      <c:spPr>
        <a:solidFill>
          <a:schemeClr val="accent5">
            <a:lumMod val="40000"/>
            <a:lumOff val="60000"/>
          </a:schemeClr>
        </a:solidFill>
      </c:spPr>
    </c:backWall>
    <c:plotArea>
      <c:layout>
        <c:manualLayout>
          <c:layoutTarget val="inner"/>
          <c:xMode val="edge"/>
          <c:yMode val="edge"/>
          <c:x val="9.8766185476815441E-2"/>
          <c:y val="2.8252405949256338E-2"/>
          <c:w val="0.89870134822890724"/>
          <c:h val="0.59126131576288643"/>
        </c:manualLayout>
      </c:layout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FC9FCB"/>
                </a:gs>
                <a:gs pos="13000">
                  <a:srgbClr val="F8B049"/>
                </a:gs>
                <a:gs pos="21001">
                  <a:srgbClr val="F8B049"/>
                </a:gs>
                <a:gs pos="63000">
                  <a:srgbClr val="FEE7F2"/>
                </a:gs>
                <a:gs pos="67000">
                  <a:srgbClr val="F952A0"/>
                </a:gs>
                <a:gs pos="69000">
                  <a:srgbClr val="C50849"/>
                </a:gs>
                <a:gs pos="82001">
                  <a:srgbClr val="B43E85"/>
                </a:gs>
                <a:gs pos="100000">
                  <a:srgbClr val="F8B049"/>
                </a:gs>
              </a:gsLst>
              <a:lin ang="5400000" scaled="0"/>
            </a:gradFill>
            <a:scene3d>
              <a:camera prst="orthographicFront"/>
              <a:lightRig rig="threePt" dir="t"/>
            </a:scene3d>
            <a:sp3d>
              <a:bevelT/>
              <a:bevelB w="114300" prst="hardEdge"/>
            </a:sp3d>
          </c:spPr>
          <c:cat>
            <c:strRef>
              <c:f>ESTADISTICAS!$B$5:$B$14</c:f>
              <c:strCache>
                <c:ptCount val="10"/>
                <c:pt idx="0">
                  <c:v>EL ROSARIO</c:v>
                </c:pt>
                <c:pt idx="1">
                  <c:v>CIEN METROS</c:v>
                </c:pt>
                <c:pt idx="2">
                  <c:v>IZTACALCO</c:v>
                </c:pt>
                <c:pt idx="3">
                  <c:v>CULHUACAN</c:v>
                </c:pt>
                <c:pt idx="4">
                  <c:v>SATELITE</c:v>
                </c:pt>
                <c:pt idx="5">
                  <c:v>VICENTE GUERRERO</c:v>
                </c:pt>
                <c:pt idx="6">
                  <c:v>IZTAPALAPA</c:v>
                </c:pt>
                <c:pt idx="7">
                  <c:v>CUAJIMALPA</c:v>
                </c:pt>
                <c:pt idx="8">
                  <c:v>ARAGON</c:v>
                </c:pt>
                <c:pt idx="9">
                  <c:v>AEROPUERTO</c:v>
                </c:pt>
              </c:strCache>
            </c:strRef>
          </c:cat>
          <c:val>
            <c:numRef>
              <c:f>ESTADISTICAS!$C$5:$C$14</c:f>
              <c:numCache>
                <c:formatCode>General</c:formatCode>
                <c:ptCount val="10"/>
                <c:pt idx="0">
                  <c:v>2145</c:v>
                </c:pt>
                <c:pt idx="1">
                  <c:v>2112</c:v>
                </c:pt>
                <c:pt idx="2">
                  <c:v>3100</c:v>
                </c:pt>
                <c:pt idx="3">
                  <c:v>2856</c:v>
                </c:pt>
                <c:pt idx="4">
                  <c:v>1500</c:v>
                </c:pt>
                <c:pt idx="5">
                  <c:v>2657</c:v>
                </c:pt>
                <c:pt idx="6">
                  <c:v>1426</c:v>
                </c:pt>
                <c:pt idx="7">
                  <c:v>1198</c:v>
                </c:pt>
                <c:pt idx="8">
                  <c:v>2546</c:v>
                </c:pt>
                <c:pt idx="9">
                  <c:v>2514</c:v>
                </c:pt>
              </c:numCache>
            </c:numRef>
          </c:val>
        </c:ser>
        <c:shape val="cylinder"/>
        <c:axId val="96577024"/>
        <c:axId val="96583680"/>
        <c:axId val="0"/>
      </c:bar3DChart>
      <c:catAx>
        <c:axId val="9657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s-MX" sz="1600">
                    <a:latin typeface="Agency FB" pitchFamily="34" charset="0"/>
                  </a:rPr>
                  <a:t>PLANTEL</a:t>
                </a:r>
              </a:p>
            </c:rich>
          </c:tx>
          <c:layout/>
        </c:title>
        <c:tickLblPos val="nextTo"/>
        <c:spPr>
          <a:gradFill>
            <a:gsLst>
              <a:gs pos="0">
                <a:srgbClr val="FFEFD1"/>
              </a:gs>
              <a:gs pos="64999">
                <a:srgbClr val="F0EBD5"/>
              </a:gs>
              <a:gs pos="100000">
                <a:srgbClr val="D1C39F"/>
              </a:gs>
            </a:gsLst>
            <a:lin ang="5400000" scaled="0"/>
          </a:gradFill>
        </c:spPr>
        <c:txPr>
          <a:bodyPr rot="-5400000" vert="horz"/>
          <a:lstStyle/>
          <a:p>
            <a:pPr>
              <a:defRPr/>
            </a:pPr>
            <a:endParaRPr lang="es-MX"/>
          </a:p>
        </c:txPr>
        <c:crossAx val="96583680"/>
        <c:crosses val="autoZero"/>
        <c:auto val="1"/>
        <c:lblAlgn val="ctr"/>
        <c:lblOffset val="100"/>
      </c:catAx>
      <c:valAx>
        <c:axId val="96583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MX" sz="1600">
                    <a:latin typeface="Agency FB" pitchFamily="34" charset="0"/>
                  </a:rPr>
                  <a:t>INGRESOS 2010</a:t>
                </a:r>
                <a:r>
                  <a:rPr lang="es-MX" sz="1600" baseline="0">
                    <a:latin typeface="Agency FB" pitchFamily="34" charset="0"/>
                  </a:rPr>
                  <a:t> </a:t>
                </a:r>
                <a:endParaRPr lang="es-MX" sz="1600">
                  <a:latin typeface="Agency FB" pitchFamily="34" charset="0"/>
                </a:endParaRPr>
              </a:p>
            </c:rich>
          </c:tx>
          <c:layout>
            <c:manualLayout>
              <c:xMode val="edge"/>
              <c:yMode val="edge"/>
              <c:x val="2.0506090584830748E-3"/>
              <c:y val="0.30751639317323393"/>
            </c:manualLayout>
          </c:layout>
        </c:title>
        <c:numFmt formatCode="General" sourceLinked="1"/>
        <c:tickLblPos val="nextTo"/>
        <c:spPr>
          <a:gradFill>
            <a:gsLst>
              <a:gs pos="0">
                <a:srgbClr val="FFEFD1"/>
              </a:gs>
              <a:gs pos="64999">
                <a:srgbClr val="F0EBD5"/>
              </a:gs>
              <a:gs pos="100000">
                <a:srgbClr val="D1C39F"/>
              </a:gs>
            </a:gsLst>
            <a:lin ang="5400000" scaled="0"/>
          </a:gradFill>
        </c:spPr>
        <c:crossAx val="96577024"/>
        <c:crosses val="autoZero"/>
        <c:crossBetween val="between"/>
      </c:valAx>
      <c:spPr>
        <a:gradFill>
          <a:gsLst>
            <a:gs pos="0">
              <a:srgbClr val="FC9FCB"/>
            </a:gs>
            <a:gs pos="13000">
              <a:srgbClr val="F8B049"/>
            </a:gs>
            <a:gs pos="21001">
              <a:srgbClr val="F8B049"/>
            </a:gs>
            <a:gs pos="63000">
              <a:srgbClr val="FEE7F2"/>
            </a:gs>
            <a:gs pos="67000">
              <a:srgbClr val="F952A0"/>
            </a:gs>
            <a:gs pos="69000">
              <a:srgbClr val="C50849"/>
            </a:gs>
            <a:gs pos="82001">
              <a:srgbClr val="B43E85"/>
            </a:gs>
            <a:gs pos="100000">
              <a:srgbClr val="F8B049"/>
            </a:gs>
          </a:gsLst>
          <a:lin ang="5400000" scaled="0"/>
        </a:gradFill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558831</xdr:colOff>
      <xdr:row>1</xdr:row>
      <xdr:rowOff>171989</xdr:rowOff>
    </xdr:from>
    <xdr:ext cx="9145902" cy="937629"/>
    <xdr:sp macro="" textlink="">
      <xdr:nvSpPr>
        <xdr:cNvPr id="2" name="1 Rectángulo"/>
        <xdr:cNvSpPr/>
      </xdr:nvSpPr>
      <xdr:spPr>
        <a:xfrm>
          <a:off x="1320831" y="362489"/>
          <a:ext cx="914590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Colegio de Bachilleres plantel 3</a:t>
          </a:r>
        </a:p>
      </xdr:txBody>
    </xdr:sp>
    <xdr:clientData/>
  </xdr:oneCellAnchor>
  <xdr:oneCellAnchor>
    <xdr:from>
      <xdr:col>2</xdr:col>
      <xdr:colOff>25431</xdr:colOff>
      <xdr:row>7</xdr:row>
      <xdr:rowOff>67214</xdr:rowOff>
    </xdr:from>
    <xdr:ext cx="6394699" cy="655885"/>
    <xdr:sp macro="" textlink="">
      <xdr:nvSpPr>
        <xdr:cNvPr id="3" name="2 Rectángulo"/>
        <xdr:cNvSpPr/>
      </xdr:nvSpPr>
      <xdr:spPr>
        <a:xfrm>
          <a:off x="1549431" y="1581689"/>
          <a:ext cx="6394699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Profesor: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Antonio Pliego Alvarez</a:t>
          </a:r>
          <a:endParaRPr lang="es-ES" sz="3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  <xdr:oneCellAnchor>
    <xdr:from>
      <xdr:col>4</xdr:col>
      <xdr:colOff>511206</xdr:colOff>
      <xdr:row>9</xdr:row>
      <xdr:rowOff>171989</xdr:rowOff>
    </xdr:from>
    <xdr:ext cx="184730" cy="937629"/>
    <xdr:sp macro="" textlink="">
      <xdr:nvSpPr>
        <xdr:cNvPr id="4" name="3 Rectángulo"/>
        <xdr:cNvSpPr/>
      </xdr:nvSpPr>
      <xdr:spPr>
        <a:xfrm>
          <a:off x="3559206" y="2067464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  <xdr:oneCellAnchor>
    <xdr:from>
      <xdr:col>1</xdr:col>
      <xdr:colOff>673131</xdr:colOff>
      <xdr:row>12</xdr:row>
      <xdr:rowOff>10064</xdr:rowOff>
    </xdr:from>
    <xdr:ext cx="10605597" cy="655885"/>
    <xdr:sp macro="" textlink="">
      <xdr:nvSpPr>
        <xdr:cNvPr id="5" name="4 Rectángulo"/>
        <xdr:cNvSpPr/>
      </xdr:nvSpPr>
      <xdr:spPr>
        <a:xfrm>
          <a:off x="1435131" y="2477039"/>
          <a:ext cx="10605597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Materia: Tecnologia de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la información y Comunicación</a:t>
          </a:r>
          <a:endParaRPr lang="es-ES" sz="3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  <xdr:oneCellAnchor>
    <xdr:from>
      <xdr:col>1</xdr:col>
      <xdr:colOff>711231</xdr:colOff>
      <xdr:row>16</xdr:row>
      <xdr:rowOff>86264</xdr:rowOff>
    </xdr:from>
    <xdr:ext cx="2320315" cy="655885"/>
    <xdr:sp macro="" textlink="">
      <xdr:nvSpPr>
        <xdr:cNvPr id="6" name="5 Rectángulo"/>
        <xdr:cNvSpPr/>
      </xdr:nvSpPr>
      <xdr:spPr>
        <a:xfrm>
          <a:off x="1473231" y="3315239"/>
          <a:ext cx="2320315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Grupo: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204</a:t>
          </a:r>
          <a:endParaRPr lang="es-ES" sz="3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  <xdr:oneCellAnchor>
    <xdr:from>
      <xdr:col>1</xdr:col>
      <xdr:colOff>739806</xdr:colOff>
      <xdr:row>21</xdr:row>
      <xdr:rowOff>19589</xdr:rowOff>
    </xdr:from>
    <xdr:ext cx="2214389" cy="655885"/>
    <xdr:sp macro="" textlink="">
      <xdr:nvSpPr>
        <xdr:cNvPr id="7" name="6 Rectángulo"/>
        <xdr:cNvSpPr/>
      </xdr:nvSpPr>
      <xdr:spPr>
        <a:xfrm>
          <a:off x="1501806" y="4201064"/>
          <a:ext cx="2214389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Equipo: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01</a:t>
          </a:r>
          <a:endParaRPr lang="es-ES" sz="3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  <xdr:oneCellAnchor>
    <xdr:from>
      <xdr:col>1</xdr:col>
      <xdr:colOff>692181</xdr:colOff>
      <xdr:row>25</xdr:row>
      <xdr:rowOff>162464</xdr:rowOff>
    </xdr:from>
    <xdr:ext cx="9832307" cy="1219436"/>
    <xdr:sp macro="" textlink="">
      <xdr:nvSpPr>
        <xdr:cNvPr id="8" name="7 Rectángulo"/>
        <xdr:cNvSpPr/>
      </xdr:nvSpPr>
      <xdr:spPr>
        <a:xfrm>
          <a:off x="1454181" y="5105939"/>
          <a:ext cx="9832307" cy="121943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Integrantes: Carballido Murillo Montserrat Evelyn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</a:t>
          </a:r>
        </a:p>
        <a:p>
          <a:pPr algn="ctr"/>
          <a:r>
            <a:rPr lang="es-ES" sz="3600" b="1" cap="none" spc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           Rivera</a:t>
          </a:r>
          <a:r>
            <a:rPr lang="es-ES" sz="3600" b="1" cap="none" spc="0" baseline="0">
              <a:ln w="24500" cmpd="dbl">
                <a:solidFill>
                  <a:schemeClr val="accent2">
                    <a:shade val="85000"/>
                    <a:satMod val="155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2">
                      <a:tint val="10000"/>
                      <a:satMod val="155000"/>
                    </a:schemeClr>
                  </a:gs>
                  <a:gs pos="60000">
                    <a:schemeClr val="accent2">
                      <a:tint val="30000"/>
                      <a:satMod val="155000"/>
                    </a:schemeClr>
                  </a:gs>
                  <a:gs pos="100000">
                    <a:schemeClr val="accent2">
                      <a:tint val="73000"/>
                      <a:satMod val="155000"/>
                    </a:schemeClr>
                  </a:gs>
                </a:gsLst>
                <a:lin ang="5400000"/>
              </a:gradFill>
              <a:effectLst>
                <a:outerShdw blurRad="38100" dist="38100" dir="7020000" algn="tl">
                  <a:srgbClr val="000000">
                    <a:alpha val="35000"/>
                  </a:srgbClr>
                </a:outerShdw>
              </a:effectLst>
            </a:rPr>
            <a:t> Polina Wendy Penelope</a:t>
          </a:r>
          <a:endParaRPr lang="es-ES" sz="3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29</xdr:row>
      <xdr:rowOff>57151</xdr:rowOff>
    </xdr:from>
    <xdr:to>
      <xdr:col>4</xdr:col>
      <xdr:colOff>666750</xdr:colOff>
      <xdr:row>46</xdr:row>
      <xdr:rowOff>104775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0.04583</cdr:x>
      <cdr:y>0.62153</cdr:y>
    </cdr:from>
    <cdr:to>
      <cdr:x>0.24583</cdr:x>
      <cdr:y>0.95486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09550" y="17049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34"/>
  <sheetViews>
    <sheetView showGridLines="0" topLeftCell="A11" workbookViewId="0">
      <selection activeCell="P2" sqref="P2"/>
    </sheetView>
  </sheetViews>
  <sheetFormatPr baseColWidth="10" defaultRowHeight="15"/>
  <sheetData>
    <row r="3" spans="2:16" ht="12" customHeight="1"/>
    <row r="4" spans="2:16" ht="14.25" hidden="1" customHeight="1"/>
    <row r="5" spans="2:16" ht="44.25" customHeight="1">
      <c r="B5" s="13" t="s">
        <v>56</v>
      </c>
      <c r="C5" s="14"/>
      <c r="D5" s="1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</row>
    <row r="6" spans="2:16" ht="18" customHeight="1">
      <c r="B6" s="15"/>
      <c r="C6" s="14"/>
      <c r="D6" s="14"/>
      <c r="E6" s="14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2:16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2:16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2:16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2:16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2:16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2:16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2:16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2:16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2:16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2:16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2:16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2:16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2:16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2:16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2:16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2:16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2:16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2:16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2:16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2:16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2:16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6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2:16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2:16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2:16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2:16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2:16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2:16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K30"/>
  <sheetViews>
    <sheetView tabSelected="1" topLeftCell="A22" workbookViewId="0">
      <selection activeCell="E23" sqref="E23"/>
    </sheetView>
  </sheetViews>
  <sheetFormatPr baseColWidth="10" defaultRowHeight="15"/>
  <cols>
    <col min="2" max="2" width="28.42578125" customWidth="1"/>
    <col min="3" max="3" width="16.5703125" customWidth="1"/>
    <col min="4" max="4" width="11.7109375" customWidth="1"/>
    <col min="5" max="5" width="13.28515625" customWidth="1"/>
    <col min="6" max="6" width="13.5703125" customWidth="1"/>
    <col min="7" max="7" width="14.28515625" customWidth="1"/>
    <col min="8" max="8" width="18.85546875" customWidth="1"/>
    <col min="9" max="9" width="18.42578125" customWidth="1"/>
    <col min="10" max="10" width="19" customWidth="1"/>
  </cols>
  <sheetData>
    <row r="2" spans="2:8" ht="28.5" customHeight="1">
      <c r="B2" s="12" t="s">
        <v>0</v>
      </c>
      <c r="C2" s="12"/>
      <c r="D2" s="12"/>
      <c r="E2" s="12"/>
      <c r="F2" s="12"/>
      <c r="G2" s="12"/>
      <c r="H2" s="2"/>
    </row>
    <row r="4" spans="2:8" ht="30" customHeight="1">
      <c r="B4" s="3" t="s">
        <v>1</v>
      </c>
      <c r="C4" s="3" t="s">
        <v>22</v>
      </c>
      <c r="D4" s="3" t="s">
        <v>23</v>
      </c>
      <c r="E4" s="3" t="s">
        <v>28</v>
      </c>
      <c r="F4" s="3" t="s">
        <v>24</v>
      </c>
      <c r="G4" s="3" t="s">
        <v>29</v>
      </c>
    </row>
    <row r="5" spans="2:8">
      <c r="B5" s="5" t="s">
        <v>2</v>
      </c>
      <c r="C5" s="4">
        <v>2145</v>
      </c>
      <c r="D5" s="4">
        <v>877</v>
      </c>
      <c r="E5" s="11">
        <f>(D5*100)/C5</f>
        <v>40.885780885780889</v>
      </c>
      <c r="F5" s="4">
        <f>C5-D5</f>
        <v>1268</v>
      </c>
      <c r="G5" s="11">
        <f>100-E5</f>
        <v>59.114219114219111</v>
      </c>
    </row>
    <row r="6" spans="2:8">
      <c r="B6" s="5" t="s">
        <v>3</v>
      </c>
      <c r="C6" s="4">
        <v>2112</v>
      </c>
      <c r="D6" s="4">
        <v>821</v>
      </c>
      <c r="E6" s="11">
        <f t="shared" ref="E6:E24" si="0">(D6*100)/C6</f>
        <v>38.873106060606062</v>
      </c>
      <c r="F6" s="4">
        <f t="shared" ref="F6:F24" si="1">C6-D6</f>
        <v>1291</v>
      </c>
      <c r="G6" s="11">
        <f t="shared" ref="G6:G24" si="2">100-E6</f>
        <v>61.126893939393938</v>
      </c>
    </row>
    <row r="7" spans="2:8">
      <c r="B7" s="5" t="s">
        <v>4</v>
      </c>
      <c r="C7" s="4">
        <v>3100</v>
      </c>
      <c r="D7" s="4">
        <v>899</v>
      </c>
      <c r="E7" s="11">
        <f t="shared" si="0"/>
        <v>29</v>
      </c>
      <c r="F7" s="4">
        <f t="shared" si="1"/>
        <v>2201</v>
      </c>
      <c r="G7" s="11">
        <f t="shared" si="2"/>
        <v>71</v>
      </c>
    </row>
    <row r="8" spans="2:8">
      <c r="B8" s="5" t="s">
        <v>5</v>
      </c>
      <c r="C8" s="4">
        <v>2856</v>
      </c>
      <c r="D8" s="4">
        <v>259</v>
      </c>
      <c r="E8" s="11">
        <f t="shared" si="0"/>
        <v>9.0686274509803919</v>
      </c>
      <c r="F8" s="4">
        <f t="shared" si="1"/>
        <v>2597</v>
      </c>
      <c r="G8" s="11">
        <f t="shared" si="2"/>
        <v>90.931372549019613</v>
      </c>
    </row>
    <row r="9" spans="2:8">
      <c r="B9" s="5" t="s">
        <v>6</v>
      </c>
      <c r="C9" s="4">
        <v>1500</v>
      </c>
      <c r="D9" s="4">
        <v>927</v>
      </c>
      <c r="E9" s="11">
        <f t="shared" si="0"/>
        <v>61.8</v>
      </c>
      <c r="F9" s="4">
        <f t="shared" si="1"/>
        <v>573</v>
      </c>
      <c r="G9" s="11">
        <f t="shared" si="2"/>
        <v>38.200000000000003</v>
      </c>
    </row>
    <row r="10" spans="2:8">
      <c r="B10" s="5" t="s">
        <v>7</v>
      </c>
      <c r="C10" s="4">
        <v>2657</v>
      </c>
      <c r="D10" s="4">
        <v>649</v>
      </c>
      <c r="E10" s="11">
        <f t="shared" si="0"/>
        <v>24.426044410989839</v>
      </c>
      <c r="F10" s="4">
        <f t="shared" si="1"/>
        <v>2008</v>
      </c>
      <c r="G10" s="11">
        <f t="shared" si="2"/>
        <v>75.573955589010154</v>
      </c>
    </row>
    <row r="11" spans="2:8">
      <c r="B11" s="5" t="s">
        <v>8</v>
      </c>
      <c r="C11" s="4">
        <v>1426</v>
      </c>
      <c r="D11" s="4">
        <v>678</v>
      </c>
      <c r="E11" s="11">
        <f t="shared" si="0"/>
        <v>47.545582047685834</v>
      </c>
      <c r="F11" s="4">
        <f t="shared" si="1"/>
        <v>748</v>
      </c>
      <c r="G11" s="11">
        <f t="shared" si="2"/>
        <v>52.454417952314166</v>
      </c>
    </row>
    <row r="12" spans="2:8">
      <c r="B12" s="5" t="s">
        <v>9</v>
      </c>
      <c r="C12" s="4">
        <v>1198</v>
      </c>
      <c r="D12" s="4">
        <v>926</v>
      </c>
      <c r="E12" s="11">
        <f t="shared" si="0"/>
        <v>77.295492487479137</v>
      </c>
      <c r="F12" s="4">
        <f t="shared" si="1"/>
        <v>272</v>
      </c>
      <c r="G12" s="11">
        <f t="shared" si="2"/>
        <v>22.704507512520863</v>
      </c>
    </row>
    <row r="13" spans="2:8">
      <c r="B13" s="5" t="s">
        <v>10</v>
      </c>
      <c r="C13" s="4">
        <v>2546</v>
      </c>
      <c r="D13" s="4">
        <v>728</v>
      </c>
      <c r="E13" s="11">
        <f t="shared" si="0"/>
        <v>28.59387274155538</v>
      </c>
      <c r="F13" s="4">
        <f t="shared" si="1"/>
        <v>1818</v>
      </c>
      <c r="G13" s="11">
        <f t="shared" si="2"/>
        <v>71.406127258444627</v>
      </c>
    </row>
    <row r="14" spans="2:8">
      <c r="B14" s="5" t="s">
        <v>11</v>
      </c>
      <c r="C14" s="4">
        <v>2514</v>
      </c>
      <c r="D14" s="4">
        <v>654</v>
      </c>
      <c r="E14" s="11">
        <f t="shared" si="0"/>
        <v>26.014319809069214</v>
      </c>
      <c r="F14" s="4">
        <f t="shared" si="1"/>
        <v>1860</v>
      </c>
      <c r="G14" s="11">
        <f t="shared" si="2"/>
        <v>73.985680190930793</v>
      </c>
    </row>
    <row r="15" spans="2:8">
      <c r="B15" s="5" t="s">
        <v>12</v>
      </c>
      <c r="C15" s="4">
        <v>1231</v>
      </c>
      <c r="D15" s="4">
        <v>238</v>
      </c>
      <c r="E15" s="11">
        <f t="shared" si="0"/>
        <v>19.333874898456539</v>
      </c>
      <c r="F15" s="4">
        <f t="shared" si="1"/>
        <v>993</v>
      </c>
      <c r="G15" s="11">
        <f t="shared" si="2"/>
        <v>80.666125101543457</v>
      </c>
    </row>
    <row r="16" spans="2:8">
      <c r="B16" s="5" t="s">
        <v>13</v>
      </c>
      <c r="C16" s="4">
        <v>2589</v>
      </c>
      <c r="D16" s="4">
        <v>866</v>
      </c>
      <c r="E16" s="11">
        <f t="shared" si="0"/>
        <v>33.449208188489763</v>
      </c>
      <c r="F16" s="4">
        <f t="shared" si="1"/>
        <v>1723</v>
      </c>
      <c r="G16" s="11">
        <f t="shared" si="2"/>
        <v>66.550791811510237</v>
      </c>
    </row>
    <row r="17" spans="2:11">
      <c r="B17" s="5" t="s">
        <v>14</v>
      </c>
      <c r="C17" s="4">
        <v>1896</v>
      </c>
      <c r="D17" s="4">
        <v>542</v>
      </c>
      <c r="E17" s="11">
        <f t="shared" si="0"/>
        <v>28.586497890295359</v>
      </c>
      <c r="F17" s="4">
        <f t="shared" si="1"/>
        <v>1354</v>
      </c>
      <c r="G17" s="11">
        <f t="shared" si="2"/>
        <v>71.413502109704638</v>
      </c>
    </row>
    <row r="18" spans="2:11">
      <c r="B18" s="5" t="s">
        <v>15</v>
      </c>
      <c r="C18" s="4">
        <v>1143</v>
      </c>
      <c r="D18" s="4">
        <v>751</v>
      </c>
      <c r="E18" s="11">
        <f t="shared" si="0"/>
        <v>65.70428696412948</v>
      </c>
      <c r="F18" s="4">
        <f t="shared" si="1"/>
        <v>392</v>
      </c>
      <c r="G18" s="11">
        <f t="shared" si="2"/>
        <v>34.29571303587052</v>
      </c>
    </row>
    <row r="19" spans="2:11">
      <c r="B19" s="5" t="s">
        <v>16</v>
      </c>
      <c r="C19" s="4">
        <v>2569</v>
      </c>
      <c r="D19" s="4">
        <v>811</v>
      </c>
      <c r="E19" s="11">
        <f t="shared" si="0"/>
        <v>31.568703775788244</v>
      </c>
      <c r="F19" s="4">
        <f t="shared" si="1"/>
        <v>1758</v>
      </c>
      <c r="G19" s="11">
        <f t="shared" si="2"/>
        <v>68.431296224211764</v>
      </c>
    </row>
    <row r="20" spans="2:11">
      <c r="B20" s="5" t="s">
        <v>17</v>
      </c>
      <c r="C20" s="4">
        <v>1365</v>
      </c>
      <c r="D20" s="4">
        <v>422</v>
      </c>
      <c r="E20" s="11">
        <f t="shared" si="0"/>
        <v>30.915750915750916</v>
      </c>
      <c r="F20" s="4">
        <f t="shared" si="1"/>
        <v>943</v>
      </c>
      <c r="G20" s="11">
        <f t="shared" si="2"/>
        <v>69.08424908424908</v>
      </c>
    </row>
    <row r="21" spans="2:11">
      <c r="B21" s="5" t="s">
        <v>18</v>
      </c>
      <c r="C21" s="4">
        <v>1154</v>
      </c>
      <c r="D21" s="4">
        <v>736</v>
      </c>
      <c r="E21" s="11">
        <f t="shared" si="0"/>
        <v>63.778162911611787</v>
      </c>
      <c r="F21" s="4">
        <f t="shared" si="1"/>
        <v>418</v>
      </c>
      <c r="G21" s="11">
        <f t="shared" si="2"/>
        <v>36.221837088388213</v>
      </c>
    </row>
    <row r="22" spans="2:11">
      <c r="B22" s="5" t="s">
        <v>19</v>
      </c>
      <c r="C22" s="4">
        <v>2546</v>
      </c>
      <c r="D22" s="4">
        <v>963</v>
      </c>
      <c r="E22" s="11">
        <f t="shared" si="0"/>
        <v>37.824037706205814</v>
      </c>
      <c r="F22" s="4">
        <f t="shared" si="1"/>
        <v>1583</v>
      </c>
      <c r="G22" s="11">
        <f t="shared" si="2"/>
        <v>62.175962293794186</v>
      </c>
    </row>
    <row r="23" spans="2:11">
      <c r="B23" s="5" t="s">
        <v>20</v>
      </c>
      <c r="C23" s="4">
        <v>1863</v>
      </c>
      <c r="D23" s="4">
        <v>497</v>
      </c>
      <c r="E23" s="11">
        <f t="shared" si="0"/>
        <v>26.677402039720882</v>
      </c>
      <c r="F23" s="4">
        <f t="shared" si="1"/>
        <v>1366</v>
      </c>
      <c r="G23" s="11">
        <f t="shared" si="2"/>
        <v>73.322597960279126</v>
      </c>
    </row>
    <row r="24" spans="2:11">
      <c r="B24" s="5" t="s">
        <v>21</v>
      </c>
      <c r="C24" s="4">
        <v>529</v>
      </c>
      <c r="D24" s="4">
        <v>128</v>
      </c>
      <c r="E24" s="11">
        <f t="shared" si="0"/>
        <v>24.196597353497165</v>
      </c>
      <c r="F24" s="4">
        <f t="shared" si="1"/>
        <v>401</v>
      </c>
      <c r="G24" s="11">
        <f t="shared" si="2"/>
        <v>75.803402646502832</v>
      </c>
    </row>
    <row r="25" spans="2:11" ht="27" customHeight="1">
      <c r="B25" s="7" t="s">
        <v>25</v>
      </c>
      <c r="C25" s="7">
        <f>SUM(C5:C24)</f>
        <v>38939</v>
      </c>
      <c r="D25" s="7">
        <f t="shared" ref="D25:F25" si="3">SUM(D5:D24)</f>
        <v>13372</v>
      </c>
      <c r="E25" s="7"/>
      <c r="F25" s="7">
        <f t="shared" si="3"/>
        <v>25567</v>
      </c>
      <c r="G25" s="9"/>
    </row>
    <row r="26" spans="2:11">
      <c r="F26" s="1"/>
    </row>
    <row r="27" spans="2:11">
      <c r="F27" s="1"/>
    </row>
    <row r="28" spans="2:11" ht="30.75" customHeight="1">
      <c r="B28" s="12" t="s">
        <v>33</v>
      </c>
      <c r="C28" s="12"/>
      <c r="D28" s="12"/>
      <c r="E28" s="12"/>
      <c r="F28" s="1"/>
      <c r="H28" s="8"/>
      <c r="I28" s="8"/>
      <c r="J28" s="8"/>
      <c r="K28" s="8"/>
    </row>
    <row r="29" spans="2:11">
      <c r="F29" s="1"/>
    </row>
    <row r="30" spans="2:11">
      <c r="F30" s="1"/>
    </row>
  </sheetData>
  <mergeCells count="2">
    <mergeCell ref="B2:G2"/>
    <mergeCell ref="B28:E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F34"/>
  <sheetViews>
    <sheetView showGridLines="0" topLeftCell="A13" workbookViewId="0">
      <selection activeCell="H37" sqref="H37"/>
    </sheetView>
  </sheetViews>
  <sheetFormatPr baseColWidth="10" defaultRowHeight="15"/>
  <cols>
    <col min="1" max="1" width="11.42578125" customWidth="1"/>
    <col min="2" max="2" width="3.5703125" customWidth="1"/>
    <col min="3" max="3" width="1.7109375" customWidth="1"/>
    <col min="4" max="4" width="4.28515625" customWidth="1"/>
    <col min="5" max="5" width="1.85546875" customWidth="1"/>
  </cols>
  <sheetData>
    <row r="2" spans="2:6">
      <c r="B2" s="6">
        <v>1</v>
      </c>
      <c r="D2" t="s">
        <v>27</v>
      </c>
    </row>
    <row r="4" spans="2:6">
      <c r="B4" s="6">
        <v>2</v>
      </c>
      <c r="D4" t="s">
        <v>26</v>
      </c>
    </row>
    <row r="6" spans="2:6">
      <c r="B6" s="6">
        <v>3</v>
      </c>
      <c r="D6" t="s">
        <v>30</v>
      </c>
    </row>
    <row r="7" spans="2:6">
      <c r="B7" s="6"/>
    </row>
    <row r="8" spans="2:6">
      <c r="B8" s="6">
        <v>4</v>
      </c>
      <c r="D8" t="s">
        <v>31</v>
      </c>
    </row>
    <row r="9" spans="2:6">
      <c r="B9" s="6"/>
    </row>
    <row r="10" spans="2:6">
      <c r="B10" s="6">
        <v>5</v>
      </c>
      <c r="D10" t="s">
        <v>32</v>
      </c>
    </row>
    <row r="12" spans="2:6">
      <c r="B12" s="6">
        <v>6</v>
      </c>
      <c r="D12" t="s">
        <v>36</v>
      </c>
    </row>
    <row r="14" spans="2:6">
      <c r="D14" s="6" t="s">
        <v>34</v>
      </c>
      <c r="F14" t="s">
        <v>37</v>
      </c>
    </row>
    <row r="15" spans="2:6">
      <c r="D15" s="6"/>
    </row>
    <row r="16" spans="2:6">
      <c r="D16" s="6" t="s">
        <v>35</v>
      </c>
      <c r="F16" t="s">
        <v>38</v>
      </c>
    </row>
    <row r="17" spans="4:6">
      <c r="D17" s="6"/>
    </row>
    <row r="18" spans="4:6">
      <c r="D18" s="6" t="s">
        <v>39</v>
      </c>
      <c r="F18" t="s">
        <v>40</v>
      </c>
    </row>
    <row r="19" spans="4:6">
      <c r="D19" s="6"/>
    </row>
    <row r="20" spans="4:6">
      <c r="D20" s="6" t="s">
        <v>41</v>
      </c>
      <c r="F20" t="s">
        <v>48</v>
      </c>
    </row>
    <row r="21" spans="4:6">
      <c r="D21" s="6"/>
    </row>
    <row r="22" spans="4:6">
      <c r="D22" s="6" t="s">
        <v>42</v>
      </c>
      <c r="F22" t="s">
        <v>50</v>
      </c>
    </row>
    <row r="23" spans="4:6">
      <c r="D23" s="6"/>
    </row>
    <row r="24" spans="4:6">
      <c r="D24" s="6" t="s">
        <v>43</v>
      </c>
      <c r="F24" t="s">
        <v>51</v>
      </c>
    </row>
    <row r="26" spans="4:6">
      <c r="D26" s="6" t="s">
        <v>44</v>
      </c>
      <c r="F26" t="s">
        <v>55</v>
      </c>
    </row>
    <row r="28" spans="4:6">
      <c r="D28" s="6" t="s">
        <v>45</v>
      </c>
      <c r="F28" t="s">
        <v>52</v>
      </c>
    </row>
    <row r="29" spans="4:6">
      <c r="D29" s="6"/>
    </row>
    <row r="30" spans="4:6">
      <c r="D30" s="6" t="s">
        <v>46</v>
      </c>
      <c r="F30" t="s">
        <v>53</v>
      </c>
    </row>
    <row r="31" spans="4:6">
      <c r="D31" s="6"/>
    </row>
    <row r="32" spans="4:6">
      <c r="D32" s="6" t="s">
        <v>47</v>
      </c>
      <c r="F32" t="s">
        <v>54</v>
      </c>
    </row>
    <row r="33" spans="2:4">
      <c r="D33" s="6"/>
    </row>
    <row r="34" spans="2:4">
      <c r="B34" s="6">
        <v>7</v>
      </c>
      <c r="D34" s="10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CARATULA</vt:lpstr>
      <vt:lpstr>ESTADISTICAS</vt:lpstr>
      <vt:lpstr>INSTRUCCIONES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</dc:creator>
  <cp:lastModifiedBy>capa</cp:lastModifiedBy>
  <dcterms:created xsi:type="dcterms:W3CDTF">2011-05-03T19:59:49Z</dcterms:created>
  <dcterms:modified xsi:type="dcterms:W3CDTF">2011-05-11T15:47:38Z</dcterms:modified>
</cp:coreProperties>
</file>